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13-week forecast" state="visible" r:id="rId5"/>
  </sheets>
  <calcPr calcId="171027" fullCalcOnLoad="1"/>
</workbook>
</file>

<file path=xl/sharedStrings.xml><?xml version="1.0" encoding="utf-8"?>
<sst xmlns="http://schemas.openxmlformats.org/spreadsheetml/2006/main" count="57" uniqueCount="56">
  <si>
    <t>13-week cash flow forecast</t>
  </si>
  <si>
    <t>A free template from Outsourced Finance Solutions</t>
  </si>
  <si>
    <t>What it does</t>
  </si>
  <si>
    <t>A rolling, week-by-week forecast of cash in and cash out for the next quarter. It shows which week gets tight while there is still time to act.</t>
  </si>
  <si>
    <t>How to use it</t>
  </si>
  <si>
    <t>1. Enter the Monday your first week starts and your opening bank balance. Week dates and opening balances roll forward on their own.</t>
  </si>
  <si>
    <t>2. Replace the example receipts and payments with your own. Forecast collections from your debtor ageing and what customers actually do, not from invoice due dates.</t>
  </si>
  <si>
    <t>3. Set a minimum cash buffer. Any week where the closing balance falls below it turns red.</t>
  </si>
  <si>
    <t>4. Every week, enter the actual closing balance, look at the forecast error, drop the finished week and add a new week 13.</t>
  </si>
  <si>
    <t>Read with</t>
  </si>
  <si>
    <t>Our guide to building a 13-week cash flow forecast walks through each line.</t>
  </si>
  <si>
    <t>Shaded cells like this one are inputs. Everything else is calculated.</t>
  </si>
  <si>
    <t>ofsadvisory.com/templates/13-week-cash-flow-template</t>
  </si>
  <si>
    <t>General information, not advice. Outsourced Finance Solutions is not a firm of chartered accountants and performs no audit, certification or other CA-reserved work.</t>
  </si>
  <si>
    <t>Weekly. Shaded cells are inputs.</t>
  </si>
  <si>
    <t>First week starts (Monday)</t>
  </si>
  <si>
    <t>Opening bank balance</t>
  </si>
  <si>
    <t>Minimum cash buffer</t>
  </si>
  <si>
    <t>Week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</si>
  <si>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</si>
  <si>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</si>
  <si>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</si>
  <si>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</si>
  <si>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</si>
  <si>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</si>
  <si>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</si>
  <si>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</si>
  <si>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</si>
  <si>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</si>
  <si>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</si>
  <si>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</si>
  <si>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</si>
  <si>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13 weeks</t>
  </si>
  <si>
    <t>Week starting</t>
  </si>
  <si>
    <t>Opening balance</t>
  </si>
  <si>
    <t>Receipts</t>
  </si>
  <si>
    <t>Collections from customers</t>
  </si>
  <si>
    <t>Other receipts (loans, capital, refunds)</t>
  </si>
  <si>
    <t>Total receipts</t>
  </si>
  <si>
    <t>Payments</t>
  </si>
  <si>
    <t>Suppliers</t>
  </si>
  <si>
    <t>Salaries and wages</t>
  </si>
  <si>
    <t>Rent and utilities</t>
  </si>
  <si>
    <t>GST</t>
  </si>
  <si>
    <t>TDS</t>
  </si>
  <si>
    <t>Loan EMIs and interest</t>
  </si>
  <si>
    <t>Other payments</t>
  </si>
  <si>
    <t>Total payments</t>
  </si>
  <si>
    <t>Net cash flow</t>
  </si>
  <si>
    <t>Closing balance</t>
  </si>
  <si>
    <t>Minimum buffer</t>
  </si>
  <si>
    <t>Lowest</t>
  </si>
  <si>
    <t>Headroom over buffer</t>
  </si>
  <si>
    <t>Actuals — fill in as each week closes</t>
  </si>
  <si>
    <t>Actual closing balance</t>
  </si>
  <si>
    <t>Forecast error (actual − forecast)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</si>
</sst>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-mmm-yyyy"/>
    <numFmt numFmtId="165" formatCode="#,##0;[Red](#,##0);&quot;–&quot;"/>
    <numFmt numFmtId="166" formatCode="dd-mmm"/>
  </numFmts>
  <fonts count="14" x14ac:knownFonts="1">
    <font>
      <color theme="1"/>
      <family val="2"/>
      <scheme val="minor"/>
      <sz val="11"/>
      <name val="Calibri"/>
    </font>
    <font>
      <b/>
      <color rgb="FF17181C"/>
      <sz val="18"/>
      <name val="Calibri"/>
    </font>
    <font>
      <b/>
      <color rgb="FF7F621E"/>
      <sz val="10"/>
      <name val="Calibri"/>
    </font>
    <font>
      <b/>
      <color rgb="FF17181C"/>
      <sz val="11"/>
      <name val="Calibri"/>
    </font>
    <font>
      <color rgb="FF17181C"/>
      <sz val="10"/>
      <name val="Calibri"/>
    </font>
    <font>
      <color rgb="FF1F3A93"/>
      <sz val="10"/>
      <name val="Calibri"/>
    </font>
    <font>
      <u/>
      <color rgb="FF7F621E"/>
      <sz val="10"/>
      <name val="Calibri"/>
    </font>
    <font>
      <color rgb="FF5D6270"/>
      <sz val="8"/>
      <name val="Calibri"/>
    </font>
    <font>
      <b/>
      <color rgb="FF17181C"/>
      <sz val="16"/>
      <name val="Calibri"/>
    </font>
    <font>
      <color rgb="FF5D6270"/>
      <sz val="9"/>
      <name val="Calibri"/>
    </font>
    <font>
      <b/>
      <color rgb="FF17181C"/>
      <sz val="10"/>
      <name val="Calibri"/>
    </font>
    <font>
      <b/>
      <color rgb="FFFFFFFF"/>
      <sz val="9"/>
      <name val="Calibri"/>
    </font>
    <font>
      <color rgb="FF5D6270"/>
      <sz val="10"/>
      <name val="Calibri"/>
    </font>
    <font>
      <b/>
      <color rgb="FF7F621E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C"/>
      </patternFill>
    </fill>
    <fill>
      <patternFill patternType="solid">
        <fgColor rgb="FF17181C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/>
      <right/>
      <top/>
      <bottom style="hair">
        <color rgb="FFE0D9CB"/>
      </bottom>
      <diagonal/>
    </border>
    <border>
      <left/>
      <right/>
      <top style="thin">
        <color rgb="FF17181C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 wrapText="1"/>
    </xf>
    <xf numFmtId="0" fontId="12" fillId="0" borderId="0" xfId="0" applyFont="1"/>
    <xf numFmtId="166" fontId="4" fillId="0" borderId="0" xfId="0" applyNumberFormat="1" applyFont="1"/>
    <xf numFmtId="165" fontId="10" fillId="0" borderId="0" xfId="0" applyNumberFormat="1" applyFont="1"/>
    <xf numFmtId="0" fontId="13" fillId="4" borderId="0" xfId="0" applyFont="1" applyFill="1"/>
    <xf numFmtId="0" fontId="0" fillId="4" borderId="0" xfId="0" applyFill="1"/>
    <xf numFmtId="165" fontId="4" fillId="0" borderId="0" xfId="0" applyNumberFormat="1" applyFont="1"/>
    <xf numFmtId="165" fontId="10" fillId="0" borderId="2" xfId="0" applyNumberFormat="1" applyFont="1" applyBorder="1"/>
    <xf numFmtId="0" fontId="7" fillId="0" borderId="0" xfId="0" applyFont="1" applyAlignment="1">
      <alignment horizontal="right"/>
    </xf>
  </cellXfs>
  <cellStyles count="1">
    <cellStyle name="Normal" xfId="0" builtinId="0"/>
  </cellStyles>
  <dxfs count="3">
    <dxf>
      <font>
        <b/>
        <color rgb="FFA8342A"/>
      </font>
      <fill>
        <patternFill patternType="solid">
          <bgColor rgb="FFF6DEDA"/>
        </patternFill>
      </fill>
    </dxf>
    <dxf>
      <font>
        <color rgb="FF2F6B3A"/>
      </font>
    </dxf>
    <dxf>
      <font>
        <b/>
        <color rgb="FFA834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fsadvisory.com/templates/13-week-cash-flow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B2:B18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00" customWidth="1"/>
  </cols>
  <sheetData>
    <row r="2" ht="30" customHeight="1" spans="2:2" x14ac:dyDescent="0.25">
      <c r="B2" s="1" t="s">
        <v>0</v>
      </c>
    </row>
    <row r="3" spans="2:2" x14ac:dyDescent="0.25">
      <c r="B3" s="2" t="s">
        <v>1</v>
      </c>
    </row>
    <row r="5" ht="22" customHeight="1" spans="2:2" x14ac:dyDescent="0.25">
      <c r="B5" s="3" t="s">
        <v>2</v>
      </c>
    </row>
    <row r="6" ht="30" customHeight="1" spans="2:2" x14ac:dyDescent="0.25">
      <c r="B6" s="4" t="s">
        <v>3</v>
      </c>
    </row>
    <row r="7" ht="22" customHeight="1" spans="2:2" x14ac:dyDescent="0.25">
      <c r="B7" s="3" t="s">
        <v>4</v>
      </c>
    </row>
    <row r="8" ht="30" customHeight="1" spans="2:2" x14ac:dyDescent="0.25">
      <c r="B8" s="4" t="s">
        <v>5</v>
      </c>
    </row>
    <row r="9" ht="30" customHeight="1" spans="2:2" x14ac:dyDescent="0.25">
      <c r="B9" s="4" t="s">
        <v>6</v>
      </c>
    </row>
    <row r="10" ht="16" customHeight="1" spans="2:2" x14ac:dyDescent="0.25">
      <c r="B10" s="4" t="s">
        <v>7</v>
      </c>
    </row>
    <row r="11" ht="30" customHeight="1" spans="2:2" x14ac:dyDescent="0.25">
      <c r="B11" s="4" t="s">
        <v>8</v>
      </c>
    </row>
    <row r="12" ht="22" customHeight="1" spans="2:2" x14ac:dyDescent="0.25">
      <c r="B12" s="3" t="s">
        <v>9</v>
      </c>
    </row>
    <row r="13" ht="16" customHeight="1" spans="2:2" x14ac:dyDescent="0.25">
      <c r="B13" s="4" t="s">
        <v>10</v>
      </c>
    </row>
    <row r="15" spans="2:2" x14ac:dyDescent="0.25">
      <c r="B15" s="5" t="s">
        <v>11</v>
      </c>
    </row>
    <row r="17" spans="2:2" x14ac:dyDescent="0.25">
      <c r="B17" s="6" t="s">
        <v>12</v>
      </c>
    </row>
    <row r="18" ht="24" customHeight="1" spans="2:2" x14ac:dyDescent="0.25">
      <c r="B18" s="7" t="s">
        <v>13</v>
      </c>
    </row>
  </sheetData>
  <hyperlinks>
    <hyperlink ref="B17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O31"/>
  <sheetViews>
    <sheetView workbookViewId="0" showGridLines="0">
      <pane xSplit="1" ySplit="7" topLeftCell="B8" activePane="bottomRight" state="frozen"/>
      <selection pane="bottomRight"/>
    </sheetView>
  </sheetViews>
  <sheetFormatPr defaultRowHeight="18" outlineLevelRow="0" outlineLevelCol="0" x14ac:dyDescent="55" customHeight="1"/>
  <cols>
    <col min="1" max="1" width="34" customWidth="1"/>
    <col min="2" max="14" width="11.5" customWidth="1"/>
    <col min="15" max="15" width="13" customWidth="1"/>
  </cols>
  <sheetData>
    <row r="1" ht="26" customHeight="1" spans="1:1" x14ac:dyDescent="0.25">
      <c r="A1" s="8" t="s">
        <v>0</v>
      </c>
    </row>
    <row r="2" spans="1:1" x14ac:dyDescent="0.25">
      <c r="A2" s="9" t="s">
        <v>14</v>
      </c>
    </row>
    <row r="3" spans="1:2" x14ac:dyDescent="0.25">
      <c r="A3" s="10" t="s">
        <v>15</v>
      </c>
      <c r="B3" s="11">
        <v>46293</v>
      </c>
    </row>
    <row r="4" spans="1:2" x14ac:dyDescent="0.25">
      <c r="A4" s="10" t="s">
        <v>16</v>
      </c>
      <c r="B4" s="12">
        <v>1500000</v>
      </c>
    </row>
    <row r="5" spans="1:2" x14ac:dyDescent="0.25">
      <c r="A5" s="10" t="s">
        <v>17</v>
      </c>
      <c r="B5" s="12">
        <v>500000</v>
      </c>
    </row>
    <row r="7" ht="30" customHeight="1" spans="1:15" x14ac:dyDescent="0.25">
      <c r="A7" s="13" t="s">
        <v>18</v>
      </c>
      <c r="B7" s="14" t="s">
        <v>19</v>
      </c>
      <c r="C7" s="14" t="s">
        <v>20</v>
      </c>
      <c r="D7" s="14" t="s">
        <v>21</v>
      </c>
      <c r="E7" s="14" t="s">
        <v>22</v>
      </c>
      <c r="F7" s="14" t="s">
        <v>23</v>
      </c>
      <c r="G7" s="14" t="s">
        <v>24</v>
      </c>
      <c r="H7" s="14" t="s">
        <v>25</v>
      </c>
      <c r="I7" s="14" t="s">
        <v>26</v>
      </c>
      <c r="J7" s="14" t="s">
        <v>27</v>
      </c>
      <c r="K7" s="14" t="s">
        <v>28</v>
      </c>
      <c r="L7" s="14" t="s">
        <v>29</v>
      </c>
      <c r="M7" s="14" t="s">
        <v>30</v>
      </c>
      <c r="N7" s="14" t="s">
        <v>31</v>
      </c>
      <c r="O7" s="14" t="s">
        <v>32</v>
      </c>
    </row>
    <row r="8" spans="1:14" x14ac:dyDescent="0.25">
      <c r="A8" s="15" t="s">
        <v>33</v>
      </c>
      <c r="B8" s="16">
        <f>$B$3</f>
      </c>
      <c r="C8" s="16">
        <f>B8+7</f>
      </c>
      <c r="D8" s="16">
        <f>C8+7</f>
      </c>
      <c r="E8" s="16">
        <f>D8+7</f>
      </c>
      <c r="F8" s="16">
        <f>E8+7</f>
      </c>
      <c r="G8" s="16">
        <f>F8+7</f>
      </c>
      <c r="H8" s="16">
        <f>G8+7</f>
      </c>
      <c r="I8" s="16">
        <f>H8+7</f>
      </c>
      <c r="J8" s="16">
        <f>I8+7</f>
      </c>
      <c r="K8" s="16">
        <f>J8+7</f>
      </c>
      <c r="L8" s="16">
        <f>K8+7</f>
      </c>
      <c r="M8" s="16">
        <f>L8+7</f>
      </c>
      <c r="N8" s="16">
        <f>M8+7</f>
      </c>
    </row>
    <row r="9" spans="1:14" x14ac:dyDescent="0.25">
      <c r="A9" s="10" t="s">
        <v>34</v>
      </c>
      <c r="B9" s="17">
        <f>$B$4</f>
      </c>
      <c r="C9" s="17">
        <f>B25</f>
      </c>
      <c r="D9" s="17">
        <f>C25</f>
      </c>
      <c r="E9" s="17">
        <f>D25</f>
      </c>
      <c r="F9" s="17">
        <f>E25</f>
      </c>
      <c r="G9" s="17">
        <f>F25</f>
      </c>
      <c r="H9" s="17">
        <f>G25</f>
      </c>
      <c r="I9" s="17">
        <f>H25</f>
      </c>
      <c r="J9" s="17">
        <f>I25</f>
      </c>
      <c r="K9" s="17">
        <f>J25</f>
      </c>
      <c r="L9" s="17">
        <f>K25</f>
      </c>
      <c r="M9" s="17">
        <f>L25</f>
      </c>
      <c r="N9" s="17">
        <f>M25</f>
      </c>
    </row>
    <row r="10" spans="1:15" x14ac:dyDescent="0.25">
      <c r="A10" s="18" t="s">
        <v>35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25">
      <c r="A11" t="s">
        <v>36</v>
      </c>
      <c r="B11" s="12">
        <v>820000</v>
      </c>
      <c r="C11" s="12">
        <v>860000</v>
      </c>
      <c r="D11" s="12">
        <v>840000</v>
      </c>
      <c r="E11" s="12">
        <v>800000</v>
      </c>
      <c r="F11" s="12">
        <v>880000</v>
      </c>
      <c r="G11" s="12">
        <v>850000</v>
      </c>
      <c r="H11" s="12">
        <v>830000</v>
      </c>
      <c r="I11" s="12">
        <v>740000</v>
      </c>
      <c r="J11" s="12">
        <v>620000</v>
      </c>
      <c r="K11" s="12">
        <v>490000</v>
      </c>
      <c r="L11" s="12">
        <v>780000</v>
      </c>
      <c r="M11" s="12">
        <v>860000</v>
      </c>
      <c r="N11" s="12">
        <v>880000</v>
      </c>
      <c r="O11" s="20">
        <f>SUM(B11:N11)</f>
      </c>
    </row>
    <row r="12" spans="1:15" x14ac:dyDescent="0.25">
      <c r="A12" t="s">
        <v>37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300000</v>
      </c>
      <c r="M12" s="12">
        <v>0</v>
      </c>
      <c r="N12" s="12">
        <v>0</v>
      </c>
      <c r="O12" s="20">
        <f>SUM(B12:N12)</f>
      </c>
    </row>
    <row r="13" spans="1:15" x14ac:dyDescent="0.25">
      <c r="A13" s="10" t="s">
        <v>38</v>
      </c>
      <c r="B13" s="21">
        <f>SUM(B11:B12)</f>
      </c>
      <c r="C13" s="21">
        <f>SUM(C11:C12)</f>
      </c>
      <c r="D13" s="21">
        <f>SUM(D11:D12)</f>
      </c>
      <c r="E13" s="21">
        <f>SUM(E11:E12)</f>
      </c>
      <c r="F13" s="21">
        <f>SUM(F11:F12)</f>
      </c>
      <c r="G13" s="21">
        <f>SUM(G11:G12)</f>
      </c>
      <c r="H13" s="21">
        <f>SUM(H11:H12)</f>
      </c>
      <c r="I13" s="21">
        <f>SUM(I11:I12)</f>
      </c>
      <c r="J13" s="21">
        <f>SUM(J11:J12)</f>
      </c>
      <c r="K13" s="21">
        <f>SUM(K11:K12)</f>
      </c>
      <c r="L13" s="21">
        <f>SUM(L11:L12)</f>
      </c>
      <c r="M13" s="21">
        <f>SUM(M11:M12)</f>
      </c>
      <c r="N13" s="21">
        <f>SUM(N11:N12)</f>
      </c>
      <c r="O13" s="21">
        <f>SUM(B13:N13)</f>
      </c>
    </row>
    <row r="14" spans="1:15" x14ac:dyDescent="0.25">
      <c r="A14" s="18" t="s">
        <v>39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25">
      <c r="A15" t="s">
        <v>40</v>
      </c>
      <c r="B15" s="12">
        <v>480000</v>
      </c>
      <c r="C15" s="12">
        <v>520000</v>
      </c>
      <c r="D15" s="12">
        <v>450000</v>
      </c>
      <c r="E15" s="12">
        <v>500000</v>
      </c>
      <c r="F15" s="12">
        <v>530000</v>
      </c>
      <c r="G15" s="12">
        <v>470000</v>
      </c>
      <c r="H15" s="12">
        <v>510000</v>
      </c>
      <c r="I15" s="12">
        <v>490000</v>
      </c>
      <c r="J15" s="12">
        <v>520000</v>
      </c>
      <c r="K15" s="12">
        <v>560000</v>
      </c>
      <c r="L15" s="12">
        <v>540000</v>
      </c>
      <c r="M15" s="12">
        <v>480000</v>
      </c>
      <c r="N15" s="12">
        <v>500000</v>
      </c>
      <c r="O15" s="20">
        <f>SUM(B15:N15)</f>
      </c>
    </row>
    <row r="16" spans="1:15" x14ac:dyDescent="0.25">
      <c r="A16" t="s">
        <v>41</v>
      </c>
      <c r="B16" s="12">
        <v>660000</v>
      </c>
      <c r="C16" s="12">
        <v>0</v>
      </c>
      <c r="D16" s="12">
        <v>0</v>
      </c>
      <c r="E16" s="12">
        <v>0</v>
      </c>
      <c r="F16" s="12">
        <v>660000</v>
      </c>
      <c r="G16" s="12">
        <v>0</v>
      </c>
      <c r="H16" s="12">
        <v>0</v>
      </c>
      <c r="I16" s="12">
        <v>0</v>
      </c>
      <c r="J16" s="12">
        <v>0</v>
      </c>
      <c r="K16" s="12">
        <v>660000</v>
      </c>
      <c r="L16" s="12">
        <v>0</v>
      </c>
      <c r="M16" s="12">
        <v>0</v>
      </c>
      <c r="N16" s="12">
        <v>0</v>
      </c>
      <c r="O16" s="20">
        <f>SUM(B16:N16)</f>
      </c>
    </row>
    <row r="17" spans="1:15" x14ac:dyDescent="0.25">
      <c r="A17" t="s">
        <v>42</v>
      </c>
      <c r="B17" s="12">
        <v>120000</v>
      </c>
      <c r="C17" s="12">
        <v>0</v>
      </c>
      <c r="D17" s="12">
        <v>0</v>
      </c>
      <c r="E17" s="12">
        <v>0</v>
      </c>
      <c r="F17" s="12">
        <v>120000</v>
      </c>
      <c r="G17" s="12">
        <v>0</v>
      </c>
      <c r="H17" s="12">
        <v>0</v>
      </c>
      <c r="I17" s="12">
        <v>0</v>
      </c>
      <c r="J17" s="12">
        <v>0</v>
      </c>
      <c r="K17" s="12">
        <v>120000</v>
      </c>
      <c r="L17" s="12">
        <v>0</v>
      </c>
      <c r="M17" s="12">
        <v>0</v>
      </c>
      <c r="N17" s="12">
        <v>0</v>
      </c>
      <c r="O17" s="20">
        <f>SUM(B17:N17)</f>
      </c>
    </row>
    <row r="18" spans="1:15" x14ac:dyDescent="0.25">
      <c r="A18" t="s">
        <v>43</v>
      </c>
      <c r="B18" s="12">
        <v>0</v>
      </c>
      <c r="C18" s="12">
        <v>0</v>
      </c>
      <c r="D18" s="12">
        <v>0</v>
      </c>
      <c r="E18" s="12">
        <v>215000</v>
      </c>
      <c r="F18" s="12">
        <v>0</v>
      </c>
      <c r="G18" s="12">
        <v>0</v>
      </c>
      <c r="H18" s="12">
        <v>0</v>
      </c>
      <c r="I18" s="12">
        <v>215000</v>
      </c>
      <c r="J18" s="12">
        <v>0</v>
      </c>
      <c r="K18" s="12">
        <v>0</v>
      </c>
      <c r="L18" s="12">
        <v>0</v>
      </c>
      <c r="M18" s="12">
        <v>215000</v>
      </c>
      <c r="N18" s="12">
        <v>0</v>
      </c>
      <c r="O18" s="20">
        <f>SUM(B18:N18)</f>
      </c>
    </row>
    <row r="19" spans="1:15" x14ac:dyDescent="0.25">
      <c r="A19" t="s">
        <v>44</v>
      </c>
      <c r="B19" s="12">
        <v>0</v>
      </c>
      <c r="C19" s="12">
        <v>52000</v>
      </c>
      <c r="D19" s="12">
        <v>0</v>
      </c>
      <c r="E19" s="12">
        <v>0</v>
      </c>
      <c r="F19" s="12">
        <v>0</v>
      </c>
      <c r="G19" s="12">
        <v>52000</v>
      </c>
      <c r="H19" s="12">
        <v>0</v>
      </c>
      <c r="I19" s="12">
        <v>0</v>
      </c>
      <c r="J19" s="12">
        <v>0</v>
      </c>
      <c r="K19" s="12">
        <v>0</v>
      </c>
      <c r="L19" s="12">
        <v>52000</v>
      </c>
      <c r="M19" s="12">
        <v>0</v>
      </c>
      <c r="N19" s="12">
        <v>0</v>
      </c>
      <c r="O19" s="20">
        <f>SUM(B19:N19)</f>
      </c>
    </row>
    <row r="20" spans="1:15" x14ac:dyDescent="0.25">
      <c r="A20" t="s">
        <v>45</v>
      </c>
      <c r="B20" s="12">
        <v>0</v>
      </c>
      <c r="C20" s="12">
        <v>115000</v>
      </c>
      <c r="D20" s="12">
        <v>0</v>
      </c>
      <c r="E20" s="12">
        <v>0</v>
      </c>
      <c r="F20" s="12">
        <v>0</v>
      </c>
      <c r="G20" s="12">
        <v>115000</v>
      </c>
      <c r="H20" s="12">
        <v>0</v>
      </c>
      <c r="I20" s="12">
        <v>0</v>
      </c>
      <c r="J20" s="12">
        <v>0</v>
      </c>
      <c r="K20" s="12">
        <v>115000</v>
      </c>
      <c r="L20" s="12">
        <v>0</v>
      </c>
      <c r="M20" s="12">
        <v>0</v>
      </c>
      <c r="N20" s="12">
        <v>0</v>
      </c>
      <c r="O20" s="20">
        <f>SUM(B20:N20)</f>
      </c>
    </row>
    <row r="21" spans="1:15" x14ac:dyDescent="0.25">
      <c r="A21" t="s">
        <v>46</v>
      </c>
      <c r="B21" s="12">
        <v>60000</v>
      </c>
      <c r="C21" s="12">
        <v>60000</v>
      </c>
      <c r="D21" s="12">
        <v>60000</v>
      </c>
      <c r="E21" s="12">
        <v>60000</v>
      </c>
      <c r="F21" s="12">
        <v>60000</v>
      </c>
      <c r="G21" s="12">
        <v>60000</v>
      </c>
      <c r="H21" s="12">
        <v>60000</v>
      </c>
      <c r="I21" s="12">
        <v>60000</v>
      </c>
      <c r="J21" s="12">
        <v>60000</v>
      </c>
      <c r="K21" s="12">
        <v>60000</v>
      </c>
      <c r="L21" s="12">
        <v>60000</v>
      </c>
      <c r="M21" s="12">
        <v>60000</v>
      </c>
      <c r="N21" s="12">
        <v>60000</v>
      </c>
      <c r="O21" s="20">
        <f>SUM(B21:N21)</f>
      </c>
    </row>
    <row r="22" spans="1:15" x14ac:dyDescent="0.25">
      <c r="A22" s="10" t="s">
        <v>47</v>
      </c>
      <c r="B22" s="21">
        <f>SUM(B15:B21)</f>
      </c>
      <c r="C22" s="21">
        <f>SUM(C15:C21)</f>
      </c>
      <c r="D22" s="21">
        <f>SUM(D15:D21)</f>
      </c>
      <c r="E22" s="21">
        <f>SUM(E15:E21)</f>
      </c>
      <c r="F22" s="21">
        <f>SUM(F15:F21)</f>
      </c>
      <c r="G22" s="21">
        <f>SUM(G15:G21)</f>
      </c>
      <c r="H22" s="21">
        <f>SUM(H15:H21)</f>
      </c>
      <c r="I22" s="21">
        <f>SUM(I15:I21)</f>
      </c>
      <c r="J22" s="21">
        <f>SUM(J15:J21)</f>
      </c>
      <c r="K22" s="21">
        <f>SUM(K15:K21)</f>
      </c>
      <c r="L22" s="21">
        <f>SUM(L15:L21)</f>
      </c>
      <c r="M22" s="21">
        <f>SUM(M15:M21)</f>
      </c>
      <c r="N22" s="21">
        <f>SUM(N15:N21)</f>
      </c>
      <c r="O22" s="21">
        <f>SUM(B22:N22)</f>
      </c>
    </row>
    <row r="24" spans="1:15" x14ac:dyDescent="0.25">
      <c r="A24" s="10" t="s">
        <v>48</v>
      </c>
      <c r="B24" s="17">
        <f>B13-B22</f>
      </c>
      <c r="C24" s="17">
        <f>C13-C22</f>
      </c>
      <c r="D24" s="17">
        <f>D13-D22</f>
      </c>
      <c r="E24" s="17">
        <f>E13-E22</f>
      </c>
      <c r="F24" s="17">
        <f>F13-F22</f>
      </c>
      <c r="G24" s="17">
        <f>G13-G22</f>
      </c>
      <c r="H24" s="17">
        <f>H13-H22</f>
      </c>
      <c r="I24" s="17">
        <f>I13-I22</f>
      </c>
      <c r="J24" s="17">
        <f>J13-J22</f>
      </c>
      <c r="K24" s="17">
        <f>K13-K22</f>
      </c>
      <c r="L24" s="17">
        <f>L13-L22</f>
      </c>
      <c r="M24" s="17">
        <f>M13-M22</f>
      </c>
      <c r="N24" s="17">
        <f>N13-N22</f>
      </c>
      <c r="O24" s="17">
        <f>O13-O22</f>
      </c>
    </row>
    <row r="25" spans="1:15" x14ac:dyDescent="0.25">
      <c r="A25" s="10" t="s">
        <v>49</v>
      </c>
      <c r="B25" s="21">
        <f>B9+B24</f>
      </c>
      <c r="C25" s="21">
        <f>C9+C24</f>
      </c>
      <c r="D25" s="21">
        <f>D9+D24</f>
      </c>
      <c r="E25" s="21">
        <f>E9+E24</f>
      </c>
      <c r="F25" s="21">
        <f>F9+F24</f>
      </c>
      <c r="G25" s="21">
        <f>G9+G24</f>
      </c>
      <c r="H25" s="21">
        <f>H9+H24</f>
      </c>
      <c r="I25" s="21">
        <f>I9+I24</f>
      </c>
      <c r="J25" s="21">
        <f>J9+J24</f>
      </c>
      <c r="K25" s="21">
        <f>K9+K24</f>
      </c>
      <c r="L25" s="21">
        <f>L9+L24</f>
      </c>
      <c r="M25" s="21">
        <f>M9+M24</f>
      </c>
      <c r="N25" s="21">
        <f>N9+N24</f>
      </c>
      <c r="O25" s="21">
        <f>N25</f>
      </c>
    </row>
    <row r="26" spans="1:15" x14ac:dyDescent="0.25">
      <c r="A26" t="s">
        <v>50</v>
      </c>
      <c r="B26" s="20">
        <f>$B$5</f>
      </c>
      <c r="C26" s="20">
        <f>$B$5</f>
      </c>
      <c r="D26" s="20">
        <f>$B$5</f>
      </c>
      <c r="E26" s="20">
        <f>$B$5</f>
      </c>
      <c r="F26" s="20">
        <f>$B$5</f>
      </c>
      <c r="G26" s="20">
        <f>$B$5</f>
      </c>
      <c r="H26" s="20">
        <f>$B$5</f>
      </c>
      <c r="I26" s="20">
        <f>$B$5</f>
      </c>
      <c r="J26" s="20">
        <f>$B$5</f>
      </c>
      <c r="K26" s="20">
        <f>$B$5</f>
      </c>
      <c r="L26" s="20">
        <f>$B$5</f>
      </c>
      <c r="M26" s="20">
        <f>$B$5</f>
      </c>
      <c r="N26" s="20">
        <f>$B$5</f>
      </c>
      <c r="O26" s="22" t="s">
        <v>51</v>
      </c>
    </row>
    <row r="27" spans="1:15" x14ac:dyDescent="0.25">
      <c r="A27" s="10" t="s">
        <v>52</v>
      </c>
      <c r="B27" s="17">
        <f>B25-B26</f>
      </c>
      <c r="C27" s="17">
        <f>C25-C26</f>
      </c>
      <c r="D27" s="17">
        <f>D25-D26</f>
      </c>
      <c r="E27" s="17">
        <f>E25-E26</f>
      </c>
      <c r="F27" s="17">
        <f>F25-F26</f>
      </c>
      <c r="G27" s="17">
        <f>G25-G26</f>
      </c>
      <c r="H27" s="17">
        <f>H25-H26</f>
      </c>
      <c r="I27" s="17">
        <f>I25-I26</f>
      </c>
      <c r="J27" s="17">
        <f>J25-J26</f>
      </c>
      <c r="K27" s="17">
        <f>K25-K26</f>
      </c>
      <c r="L27" s="17">
        <f>L25-L26</f>
      </c>
      <c r="M27" s="17">
        <f>M25-M26</f>
      </c>
      <c r="N27" s="17">
        <f>N25-N26</f>
      </c>
      <c r="O27" s="17">
        <f>MIN(B27:N27)</f>
      </c>
    </row>
    <row r="29" spans="1:15" x14ac:dyDescent="0.25">
      <c r="A29" s="18" t="s">
        <v>53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4" x14ac:dyDescent="0.25">
      <c r="A30" t="s">
        <v>54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x14ac:dyDescent="0.25">
      <c r="A31" t="s">
        <v>55</v>
      </c>
      <c r="B31" s="20">
        <f>IF(B30="","",B30-B25)</f>
      </c>
      <c r="C31" s="20">
        <f>IF(C30="","",C30-C25)</f>
      </c>
      <c r="D31" s="20">
        <f>IF(D30="","",D30-D25)</f>
      </c>
      <c r="E31" s="20">
        <f>IF(E30="","",E30-E25)</f>
      </c>
      <c r="F31" s="20">
        <f>IF(F30="","",F30-F25)</f>
      </c>
      <c r="G31" s="20">
        <f>IF(G30="","",G30-G25)</f>
      </c>
      <c r="H31" s="20">
        <f>IF(H30="","",H30-H25)</f>
      </c>
      <c r="I31" s="20">
        <f>IF(I30="","",I30-I25)</f>
      </c>
      <c r="J31" s="20">
        <f>IF(J30="","",J30-J25)</f>
      </c>
      <c r="K31" s="20">
        <f>IF(K30="","",K30-K25)</f>
      </c>
      <c r="L31" s="20">
        <f>IF(L30="","",L30-L25)</f>
      </c>
      <c r="M31" s="20">
        <f>IF(M30="","",M30-M25)</f>
      </c>
      <c r="N31" s="20">
        <f>IF(N30="","",N30-N25)</f>
      </c>
    </row>
  </sheetData>
  <conditionalFormatting sqref="B27:O27">
    <cfRule type="cellIs" dxfId="0" priority="1" operator="lessThan">
      <formula>0</formula>
    </cfRule>
    <cfRule type="cellIs" dxfId="1" priority="2" operator="greaterThanOrEqual">
      <formula>0</formula>
    </cfRule>
  </conditionalFormatting>
  <conditionalFormatting sqref="B25:N25">
    <cfRule type="expression" dxfId="2" priority="3">
      <formula>B25&lt;$B$5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13-week forecast</vt:lpstr>
    </vt:vector>
  </TitlesOfParts>
  <Company>Outsourced Finance Solutions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Outsourced Finance Solutions (ofsadvisory.com)</dc:creator>
  <dc:title>13-week cash flow forecast template</dc:title>
  <dc:subject/>
  <dc:description/>
  <cp:keywords/>
  <cp:category/>
  <cp:lastModifiedBy>Outsourced Finance Solutions</cp:lastModifiedBy>
  <dcterms:created xsi:type="dcterms:W3CDTF">2026-09-22T00:00:00Z</dcterms:created>
  <dcterms:modified xsi:type="dcterms:W3CDTF">2026-09-22T00:00:00Z</dcterms:modified>
</cp:coreProperties>
</file>